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<sst xmlns="http://schemas.openxmlformats.org/spreadsheetml/2006/main" count="413" uniqueCount="78">
  <si>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</si>
  <si>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</si>
  <si>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</si>
  <si>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</si>
  <si>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</si>
  <si>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</si>
  <si>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</si>
  <si>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</si>
  <si>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</si>
  <si>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</si>
  <si>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</si>
  <si>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</si>
  <si>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</si>
  <si>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</si>
  <si>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</si>
  <si>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</si>
  <si>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</si>
  <si>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</si>
  <si>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</si>
  <si>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</si>
  <si>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</si>
  <si>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</si>
  <si>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</si>
  <si>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</si>
  <si>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</si>
  <si>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</si>
  <si>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</si>
  <si>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</si>
  <si>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</si>
  <si>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</si>
  <si>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</si>
  <si>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</si>
  <si>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</si>
  <si>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</si>
  <si>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</si>
  <si>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</si>
  <si>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</si>
  <si>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</si>
  <si>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</si>
  <si>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</si>
  <si>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</si>
  <si>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</si>
  <si>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</si>
  <si>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</si>
  <si>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</si>
  <si>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</si>
  <si>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</si>
  <si>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</si>
  <si>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</si>
  <si>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</si>
  <si>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</si>
  <si>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</si>
  <si>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</si>
  <si>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</si>
  <si>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</si>
  <si>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</si>
  <si>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</si>
  <si>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</si>
  <si>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</si>
  <si>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</si>
  <si>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</si>
  <si>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</si>
  <si>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</si>
  <si>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</si>
  <si>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</si>
  <si>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</si>
  <si>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</si>
  <si>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</si>
  <si>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</si>
  <si>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</si>
  <si>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</si>
  <si>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</si>
  <si>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</si>
  <si>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</si>
  <si>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</si>
  <si>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</si>
  <si>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</si>
  <si>
    <t>Informe acumulado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</si>
</sst>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2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3" fillId="0" borderId="0"/>
    <xf numFmtId="0" fontId="33" fillId="0" borderId="0"/>
  </cellStyleXfs>
  <cellXfs count="49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13" fillId="0" borderId="0" xfId="0" applyFont="1"/>
    <xf numFmtId="0" fontId="17" fillId="9" borderId="6" xfId="52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165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165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6" fontId="32" fillId="27" borderId="13" xfId="60" applyNumberFormat="1" applyFont="1" applyFill="1" applyBorder="1" applyAlignment="1">
      <alignment horizontal="center" vertical="center"/>
    </xf>
    <xf numFmtId="166" fontId="32" fillId="27" borderId="13" xfId="60" applyNumberFormat="1" applyFont="1" applyFill="1" applyBorder="1" applyAlignment="1">
      <alignment horizontal="center" vertical="center" wrapText="1"/>
    </xf>
    <xf numFmtId="0" fontId="37" fillId="0" borderId="0" xfId="0" applyFont="1"/>
    <xf numFmtId="166" fontId="37" fillId="0" borderId="0" xfId="0" applyNumberFormat="1" applyFont="1"/>
    <xf numFmtId="0" fontId="36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5" xfId="60" applyFont="1" applyFill="1" applyBorder="1" applyAlignment="1">
      <alignment horizontal="centerContinuous" vertical="center"/>
    </xf>
    <xf numFmtId="0" fontId="37" fillId="0" borderId="0" xfId="0" applyFont="1" applyAlignment="1">
      <alignment vertical="center" wrapText="1"/>
    </xf>
    <xf numFmtId="0" fontId="37" fillId="26" borderId="0" xfId="0" applyFont="1" applyFill="1" applyBorder="1" applyAlignment="1">
      <alignment horizontal="centerContinuous"/>
    </xf>
    <xf numFmtId="0" fontId="37" fillId="26" borderId="0" xfId="0" quotePrefix="1" applyFont="1" applyFill="1" applyBorder="1" applyAlignment="1">
      <alignment horizontal="centerContinuous" vertical="center" wrapText="1"/>
    </xf>
    <xf numFmtId="166" fontId="37" fillId="26" borderId="0" xfId="0" applyNumberFormat="1" applyFont="1" applyFill="1" applyBorder="1" applyAlignment="1">
      <alignment horizontal="centerContinuous"/>
    </xf>
    <xf numFmtId="166" fontId="37" fillId="26" borderId="0" xfId="0" quotePrefix="1" applyNumberFormat="1" applyFont="1" applyFill="1" applyBorder="1" applyAlignment="1">
      <alignment horizontal="centerContinuous"/>
    </xf>
    <xf numFmtId="0" fontId="36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5" xfId="60" applyFont="1" applyFill="1" applyBorder="1" applyAlignment="1">
      <alignment horizontal="centerContinuous" vertical="center" wrapText="1"/>
    </xf>
    <xf numFmtId="0" fontId="37" fillId="26" borderId="0" xfId="0" applyFont="1" applyFill="1" applyBorder="1" applyAlignment="1">
      <alignment horizontal="centerContinuous" vertical="center" wrapText="1"/>
    </xf>
    <xf numFmtId="0" fontId="32" fillId="27" borderId="17" xfId="60" applyFont="1" applyFill="1" applyBorder="1" applyAlignment="1">
      <alignment horizontal="center" vertical="center" wrapText="1"/>
    </xf>
    <xf numFmtId="0" fontId="32" fillId="27" borderId="14" xfId="60" applyFont="1" applyFill="1" applyBorder="1" applyAlignment="1">
      <alignment horizontal="center" vertical="center" wrapText="1"/>
    </xf>
    <xf numFmtId="166" fontId="32" fillId="27" borderId="16" xfId="60" applyNumberFormat="1" applyFont="1" applyFill="1" applyBorder="1" applyAlignment="1">
      <alignment horizontal="center" vertical="center"/>
    </xf>
    <xf numFmtId="166" fontId="32" fillId="27" borderId="15" xfId="60" applyNumberFormat="1" applyFont="1" applyFill="1" applyBorder="1" applyAlignment="1">
      <alignment horizontal="center" vertical="center"/>
    </xf>
    <xf numFmtId="166" fontId="32" fillId="27" borderId="13" xfId="60" applyNumberFormat="1" applyFont="1" applyFill="1" applyBorder="1" applyAlignment="1">
      <alignment horizontal="center" vertical="center"/>
    </xf>
    <xf numFmtId="0" fontId="38" fillId="0" borderId="18" xfId="0" applyFont="1" applyBorder="1"/>
    <xf numFmtId="0" fontId="37" fillId="0" borderId="19" xfId="0" applyFont="1" applyBorder="1"/>
    <xf numFmtId="0" fontId="37" fillId="0" borderId="19" xfId="0" applyFont="1" applyBorder="1" applyAlignment="1">
      <alignment vertical="center" wrapText="1"/>
    </xf>
    <xf numFmtId="166" fontId="37" fillId="0" borderId="19" xfId="0" applyNumberFormat="1" applyFont="1" applyBorder="1"/>
    <xf numFmtId="0" fontId="38" fillId="0" borderId="21" xfId="0" applyFont="1" applyBorder="1"/>
    <xf numFmtId="0" fontId="38" fillId="0" borderId="20" xfId="0" applyFont="1" applyBorder="1"/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66" fontId="38" fillId="0" borderId="21" xfId="0" applyNumberFormat="1" applyFont="1" applyBorder="1"/>
    <xf numFmtId="166" fontId="38" fillId="0" borderId="20" xfId="0" applyNumberFormat="1" applyFont="1" applyBorder="1"/>
    <xf numFmtId="0" fontId="37" fillId="0" borderId="18" xfId="0" applyFont="1" applyBorder="1" applyAlignment="1">
      <alignment vertical="center" wrapText="1"/>
    </xf>
    <xf numFmtId="166" fontId="37" fillId="0" borderId="18" xfId="0" applyNumberFormat="1" applyFont="1" applyBorder="1"/>
    <xf numFmtId="0" fontId="1" fillId="26" borderId="0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E19" sqref="E19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48" t="s">
        <v>77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2022</v>
      </c>
      <c r="B8" s="42" t="s">
        <v>67</v>
      </c>
      <c r="C8" s="42" t="s">
        <v>67</v>
      </c>
      <c r="D8" s="42" t="s">
        <v>67</v>
      </c>
      <c r="E8" s="44">
        <f>SUM(+E9)</f>
        <v>547942200</v>
      </c>
      <c r="F8" s="44">
        <f>SUM(+F9)</f>
        <v>193682252.81999999</v>
      </c>
      <c r="G8" s="44">
        <f>SUM(+G9)</f>
        <v>191710250.33000001</v>
      </c>
      <c r="H8" s="44">
        <f>SUM(+H9)</f>
        <v>354259947.18000001</v>
      </c>
    </row>
    <row r="9" spans="1:17" ht="22.5" x14ac:dyDescent="0.2">
      <c r="A9" s="41" t="s">
        <v>68</v>
      </c>
      <c r="B9" s="43" t="s">
        <v>69</v>
      </c>
      <c r="C9" s="43" t="s">
        <v>67</v>
      </c>
      <c r="D9" s="43" t="s">
        <v>67</v>
      </c>
      <c r="E9" s="45">
        <f>SUM(+E10+E11+E12+E13+E14+E15)</f>
        <v>547942200</v>
      </c>
      <c r="F9" s="45">
        <f>SUM(+F10+F11+F12+F13+F14+F15)</f>
        <v>193682252.81999999</v>
      </c>
      <c r="G9" s="45">
        <f>SUM(+G10+G11+G12+G13+G14+G15)</f>
        <v>191710250.33000001</v>
      </c>
      <c r="H9" s="45">
        <f>SUM(+H10+H11+H12+H13+H14+H15)</f>
        <v>354259947.18000001</v>
      </c>
    </row>
    <row r="10" spans="1:17" x14ac:dyDescent="0.2">
      <c r="A10" s="37" t="s">
        <v>68</v>
      </c>
      <c r="B10" s="38" t="s">
        <v>67</v>
      </c>
      <c r="C10" s="38" t="s">
        <v>70</v>
      </c>
      <c r="D10" s="38" t="s">
        <v>71</v>
      </c>
      <c r="E10" s="39">
        <v>27.84</v>
      </c>
      <c r="F10" s="39">
        <v>27.84</v>
      </c>
      <c r="G10" s="39">
        <v>27.84</v>
      </c>
      <c r="H10" s="39">
        <f>+E10-F10</f>
        <v>0</v>
      </c>
    </row>
    <row r="11" spans="1:17" x14ac:dyDescent="0.2">
      <c r="A11" s="15" t="s">
        <v>68</v>
      </c>
      <c r="B11" s="21" t="s">
        <v>67</v>
      </c>
      <c r="C11" s="21" t="s">
        <v>70</v>
      </c>
      <c r="D11" s="21" t="s">
        <v>72</v>
      </c>
      <c r="E11" s="16">
        <v>44938522.159999996</v>
      </c>
      <c r="F11" s="16">
        <v>5131139.32</v>
      </c>
      <c r="G11" s="16">
        <v>4187700.5</v>
      </c>
      <c r="H11" s="16">
        <f>+E11-F11</f>
        <v>39807382.839999996</v>
      </c>
    </row>
    <row r="12" spans="1:17" x14ac:dyDescent="0.2">
      <c r="A12" s="15" t="s">
        <v>68</v>
      </c>
      <c r="B12" s="21" t="s">
        <v>67</v>
      </c>
      <c r="C12" s="21" t="s">
        <v>73</v>
      </c>
      <c r="D12" s="21" t="s">
        <v>74</v>
      </c>
      <c r="E12" s="16">
        <v>409692585</v>
      </c>
      <c r="F12" s="16">
        <v>158419053.66</v>
      </c>
      <c r="G12" s="16">
        <v>157920190.21000001</v>
      </c>
      <c r="H12" s="16">
        <f>+E12-F12</f>
        <v>251273531.34</v>
      </c>
    </row>
    <row r="13" spans="1:17" x14ac:dyDescent="0.2">
      <c r="A13" s="15" t="s">
        <v>68</v>
      </c>
      <c r="B13" s="21" t="s">
        <v>67</v>
      </c>
      <c r="C13" s="21" t="s">
        <v>73</v>
      </c>
      <c r="D13" s="21" t="s">
        <v>71</v>
      </c>
      <c r="E13" s="16">
        <v>464</v>
      </c>
      <c r="F13" s="16">
        <v>464</v>
      </c>
      <c r="G13" s="16">
        <v>464</v>
      </c>
      <c r="H13" s="16">
        <f>+E13-F13</f>
        <v>0</v>
      </c>
    </row>
    <row r="14" spans="1:17" x14ac:dyDescent="0.2">
      <c r="A14" s="15" t="s">
        <v>68</v>
      </c>
      <c r="B14" s="21" t="s">
        <v>67</v>
      </c>
      <c r="C14" s="21" t="s">
        <v>73</v>
      </c>
      <c r="D14" s="21" t="s">
        <v>75</v>
      </c>
      <c r="E14" s="16">
        <v>39339050</v>
      </c>
      <c r="F14" s="16">
        <v>18572545.550000001</v>
      </c>
      <c r="G14" s="16">
        <v>18572545.550000001</v>
      </c>
      <c r="H14" s="16">
        <f>+E14-F14</f>
        <v>20766504.449999999</v>
      </c>
    </row>
    <row r="15" spans="1:17" x14ac:dyDescent="0.2">
      <c r="A15" s="15" t="s">
        <v>68</v>
      </c>
      <c r="B15" s="21" t="s">
        <v>67</v>
      </c>
      <c r="C15" s="21" t="s">
        <v>73</v>
      </c>
      <c r="D15" s="21" t="s">
        <v>72</v>
      </c>
      <c r="E15" s="16">
        <v>53971551</v>
      </c>
      <c r="F15" s="16">
        <v>11559022.449999999</v>
      </c>
      <c r="G15" s="16">
        <v>11029322.23</v>
      </c>
      <c r="H15" s="16">
        <f>+E15-F15</f>
        <v>42412528.549999997</v>
      </c>
    </row>
    <row r="16" spans="1:17" x14ac:dyDescent="0.2">
      <c r="A16" s="36" t="s">
        <v>76</v>
      </c>
      <c r="B16" s="46"/>
      <c r="C16" s="46"/>
      <c r="D16" s="46"/>
      <c r="E16" s="47"/>
      <c r="F16" s="47"/>
      <c r="G16" s="47"/>
      <c r="H16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2022-07-19T15:43:05Z</cp:lastPrinted>
  <dcterms:created xsi:type="dcterms:W3CDTF">2015-04-08T19:07:52Z</dcterms:created>
  <dcterms:modified xsi:type="dcterms:W3CDTF">2022-07-19T15:44:12Z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